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1" i="1"/>
  <c r="H1" i="1"/>
  <c r="I1" i="1"/>
  <c r="J1" i="1" s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7" i="1"/>
  <c r="H47" i="1"/>
  <c r="E47" i="1"/>
  <c r="I45" i="1"/>
  <c r="H45" i="1"/>
  <c r="E45" i="1"/>
  <c r="I46" i="1"/>
  <c r="H46" i="1"/>
  <c r="E46" i="1"/>
  <c r="I28" i="1"/>
  <c r="J28" i="1" s="1"/>
  <c r="H28" i="1"/>
  <c r="I21" i="1"/>
  <c r="J21" i="1" s="1"/>
  <c r="H21" i="1"/>
  <c r="I41" i="1"/>
  <c r="E41" i="1"/>
  <c r="I42" i="1"/>
  <c r="E42" i="1"/>
  <c r="H41" i="1"/>
  <c r="H42" i="1"/>
  <c r="I43" i="1"/>
  <c r="H43" i="1"/>
  <c r="E43" i="1"/>
  <c r="H27" i="1"/>
  <c r="K7" i="1" l="1"/>
  <c r="K2" i="1"/>
  <c r="K6" i="1"/>
  <c r="K3" i="1"/>
  <c r="K9" i="1"/>
  <c r="K5" i="1"/>
  <c r="K1" i="1"/>
  <c r="K29" i="1"/>
  <c r="J46" i="1"/>
  <c r="K46" i="1" s="1"/>
  <c r="J45" i="1"/>
  <c r="K45" i="1" s="1"/>
  <c r="J47" i="1"/>
  <c r="K47" i="1" s="1"/>
  <c r="K28" i="1"/>
  <c r="K21" i="1"/>
  <c r="J41" i="1"/>
  <c r="K41" i="1" s="1"/>
  <c r="J42" i="1"/>
  <c r="K42" i="1" s="1"/>
  <c r="J43" i="1"/>
  <c r="K43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J11" i="1" s="1"/>
  <c r="I12" i="1"/>
  <c r="I13" i="1"/>
  <c r="J13" i="1" s="1"/>
  <c r="I14" i="1"/>
  <c r="I15" i="1"/>
  <c r="J15" i="1" s="1"/>
  <c r="I16" i="1"/>
  <c r="I17" i="1"/>
  <c r="J17" i="1" s="1"/>
  <c r="I18" i="1"/>
  <c r="I19" i="1"/>
  <c r="J19" i="1" s="1"/>
  <c r="I20" i="1"/>
  <c r="I22" i="1"/>
  <c r="J22" i="1" s="1"/>
  <c r="I23" i="1"/>
  <c r="I24" i="1"/>
  <c r="J24" i="1" s="1"/>
  <c r="I25" i="1"/>
  <c r="I26" i="1"/>
  <c r="J26" i="1" s="1"/>
  <c r="I27" i="1"/>
  <c r="J27" i="1" s="1"/>
  <c r="I30" i="1"/>
  <c r="J30" i="1" s="1"/>
  <c r="I31" i="1"/>
  <c r="J31" i="1" s="1"/>
  <c r="I32" i="1"/>
  <c r="J32" i="1" s="1"/>
  <c r="J25" i="1" l="1"/>
  <c r="J23" i="1"/>
  <c r="K23" i="1" s="1"/>
  <c r="J20" i="1"/>
  <c r="K20" i="1" s="1"/>
  <c r="J18" i="1"/>
  <c r="K18" i="1" s="1"/>
  <c r="J16" i="1"/>
  <c r="J14" i="1"/>
  <c r="K14" i="1" s="1"/>
  <c r="J12" i="1"/>
  <c r="K12" i="1" s="1"/>
  <c r="J10" i="1"/>
  <c r="K16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<sst xmlns="http://schemas.openxmlformats.org/spreadsheetml/2006/main" count="67" uniqueCount="50">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</sst>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workbookViewId="0">
      <selection activeCell="C21" sqref="C21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80.063999999999993</v>
      </c>
      <c r="D1" s="43">
        <f>E1*C1/100</f>
        <v>0.4563647999999999</v>
      </c>
      <c r="E1" s="11">
        <v>0.56999999999999995</v>
      </c>
      <c r="F1" s="8">
        <v>74</v>
      </c>
      <c r="G1" s="10">
        <v>3</v>
      </c>
      <c r="H1" s="11">
        <f>G1/F1</f>
        <v>4.0540540540540543E-2</v>
      </c>
      <c r="I1" s="12">
        <f>C1/F1</f>
        <v>1.081945945945946</v>
      </c>
      <c r="J1" s="13">
        <f>SQRT(E1*E1/100/100+H1*H1)*I1</f>
        <v>4.4294098338186365E-2</v>
      </c>
      <c r="K1" s="37">
        <f>J1/I1*100</f>
        <v>4.0939289531197431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1221.9000000000001</v>
      </c>
      <c r="D2" s="43">
        <f t="shared" ref="D2:D32" si="0">E2*C2/100</f>
        <v>5.1319799999999995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1.0040262941659821</v>
      </c>
      <c r="J2" s="13">
        <f t="shared" ref="J2:J32" si="3">SQRT(E2*E2/100/100+H2*H2)*I2</f>
        <v>1.2295738185524303E-2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1786.9</v>
      </c>
      <c r="D3" s="43">
        <f t="shared" si="0"/>
        <v>8.2197399999999998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0.97591480065537961</v>
      </c>
      <c r="J3" s="13">
        <f t="shared" si="3"/>
        <v>1.7636758121732581E-2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1325.8</v>
      </c>
      <c r="D4" s="43">
        <f t="shared" si="0"/>
        <v>22.406019999999998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0.98207407407407399</v>
      </c>
      <c r="J4" s="13">
        <f t="shared" si="3"/>
        <v>2.408904556386372E-2</v>
      </c>
      <c r="K4" s="37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173.57</v>
      </c>
      <c r="D5" s="43">
        <f t="shared" si="0"/>
        <v>2.9159760000000001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0.92422790202342908</v>
      </c>
      <c r="J5" s="13">
        <f t="shared" si="3"/>
        <v>1.92148460459452E-2</v>
      </c>
      <c r="K5" s="37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283.94</v>
      </c>
      <c r="D6" s="43">
        <f t="shared" si="0"/>
        <v>1.476488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0.91771170006464131</v>
      </c>
      <c r="J6" s="13">
        <f t="shared" si="3"/>
        <v>1.1425649164140206E-2</v>
      </c>
      <c r="K6" s="37">
        <f t="shared" si="4"/>
        <v>1.245015091704226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261.92</v>
      </c>
      <c r="D7" s="43">
        <f t="shared" si="0"/>
        <v>9.638656000000001</v>
      </c>
      <c r="E7" s="11">
        <v>3.68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0.94215827338129499</v>
      </c>
      <c r="J7" s="13">
        <f t="shared" si="3"/>
        <v>6.4361878648130255E-2</v>
      </c>
      <c r="K7" s="37">
        <f t="shared" si="4"/>
        <v>6.8313234056888401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16.356999999999999</v>
      </c>
      <c r="D8" s="43">
        <f t="shared" si="0"/>
        <v>0.45472459999999998</v>
      </c>
      <c r="E8" s="11">
        <v>2.78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0.91687219730941705</v>
      </c>
      <c r="J8" s="13">
        <f t="shared" si="3"/>
        <v>3.1197088848627836E-2</v>
      </c>
      <c r="K8" s="37">
        <f t="shared" si="4"/>
        <v>3.4025558785811616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60.633000000000003</v>
      </c>
      <c r="D9" s="43">
        <f t="shared" si="0"/>
        <v>1.5340148999999998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0.87746743849493503</v>
      </c>
      <c r="J9" s="13">
        <f t="shared" si="3"/>
        <v>2.8441013265245521E-2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34.630000000000003</v>
      </c>
      <c r="D10" s="43">
        <f t="shared" si="0"/>
        <v>0.59909900000000005</v>
      </c>
      <c r="E10" s="11">
        <v>1.73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0.89715025906735757</v>
      </c>
      <c r="J10" s="13">
        <f t="shared" si="3"/>
        <v>4.0296499654125205E-2</v>
      </c>
      <c r="K10" s="37">
        <f t="shared" si="4"/>
        <v>4.4916109923454597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95.956000000000003</v>
      </c>
      <c r="D11" s="43">
        <f t="shared" si="0"/>
        <v>1.67923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0.88683918669131234</v>
      </c>
      <c r="J11" s="13">
        <f t="shared" si="3"/>
        <v>1.8825344593387604E-2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69.751999999999995</v>
      </c>
      <c r="D12" s="43">
        <f t="shared" si="0"/>
        <v>2.1971879999999997</v>
      </c>
      <c r="E12" s="11">
        <v>3.15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0.87551148487510977</v>
      </c>
      <c r="J12" s="13">
        <f t="shared" si="3"/>
        <v>3.0111511315121992E-2</v>
      </c>
      <c r="K12" s="37">
        <f t="shared" si="4"/>
        <v>3.4393051188149002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3.6364999999999998</v>
      </c>
      <c r="D13" s="43">
        <f t="shared" si="0"/>
        <v>7.491189999999999E-2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 t="shared" si="2"/>
        <v>0.93243589743589739</v>
      </c>
      <c r="J13" s="13">
        <f t="shared" si="3"/>
        <v>2.5476436632736202E-2</v>
      </c>
      <c r="K13" s="37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1.3128</v>
      </c>
      <c r="D14" s="43">
        <f t="shared" si="0"/>
        <v>4.7260799999999999E-2</v>
      </c>
      <c r="E14" s="11">
        <v>3.6</v>
      </c>
      <c r="F14" s="8">
        <v>1.4</v>
      </c>
      <c r="G14" s="10">
        <v>0.03</v>
      </c>
      <c r="H14" s="11">
        <f t="shared" si="1"/>
        <v>2.1428571428571429E-2</v>
      </c>
      <c r="I14" s="12">
        <f t="shared" si="2"/>
        <v>0.93771428571428572</v>
      </c>
      <c r="J14" s="13">
        <f t="shared" si="3"/>
        <v>3.9285457727145305E-2</v>
      </c>
      <c r="K14" s="37">
        <f t="shared" si="4"/>
        <v>4.1894912262342645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10.54</v>
      </c>
      <c r="D15" s="43">
        <f t="shared" si="0"/>
        <v>0.33622599999999997</v>
      </c>
      <c r="E15" s="11">
        <v>3.19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0.91572545612510858</v>
      </c>
      <c r="J15" s="13">
        <f t="shared" si="3"/>
        <v>3.3264187438612175E-2</v>
      </c>
      <c r="K15" s="37">
        <f t="shared" si="4"/>
        <v>3.6325502601368709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0.51905999999999997</v>
      </c>
      <c r="D16" s="43">
        <f t="shared" si="0"/>
        <v>1.6038953999999998E-2</v>
      </c>
      <c r="E16" s="11">
        <v>3.09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1.0549999999999999</v>
      </c>
      <c r="J16" s="13">
        <f t="shared" si="3"/>
        <v>6.0919704907821635E-2</v>
      </c>
      <c r="K16" s="37">
        <f t="shared" si="4"/>
        <v>5.7743796121157951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1.0893999999999999</v>
      </c>
      <c r="D17" s="43">
        <f t="shared" si="0"/>
        <v>2.94138E-2</v>
      </c>
      <c r="E17" s="11">
        <v>2.7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1.0096385542168675</v>
      </c>
      <c r="J17" s="13">
        <f t="shared" si="3"/>
        <v>3.1561992249967287E-2</v>
      </c>
      <c r="K17" s="37">
        <f t="shared" si="4"/>
        <v>3.1260684448058287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0.31674999999999998</v>
      </c>
      <c r="D18" s="43">
        <f t="shared" si="0"/>
        <v>1.7801349999999997E-2</v>
      </c>
      <c r="E18" s="11">
        <v>5.62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 t="shared" si="2"/>
        <v>1.0558333333333334</v>
      </c>
      <c r="J18" s="13">
        <f t="shared" si="3"/>
        <v>6.1892169897594614E-2</v>
      </c>
      <c r="K18" s="37">
        <f t="shared" si="4"/>
        <v>5.8619261150050148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0.16422999999999999</v>
      </c>
      <c r="D19" s="43">
        <f t="shared" si="0"/>
        <v>6.5363539999999994E-3</v>
      </c>
      <c r="E19" s="11">
        <v>3.98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1.0527564102564102</v>
      </c>
      <c r="J19" s="13">
        <f t="shared" si="3"/>
        <v>4.6534482836273157E-2</v>
      </c>
      <c r="K19" s="37">
        <f t="shared" si="4"/>
        <v>4.4202516729334551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1.5583</v>
      </c>
      <c r="D20" s="43">
        <f t="shared" si="0"/>
        <v>1.3089720000000001E-2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1.0739490006891799</v>
      </c>
      <c r="J20" s="13">
        <f t="shared" si="3"/>
        <v>1.9265895234437645E-2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40</v>
      </c>
      <c r="B21" s="17">
        <v>8.1199999999999992</v>
      </c>
      <c r="C21" s="42">
        <v>15.239000000000001</v>
      </c>
      <c r="D21" s="43">
        <f>E21*C21/100</f>
        <v>0.2712542</v>
      </c>
      <c r="E21" s="11">
        <v>1.78</v>
      </c>
      <c r="F21" s="38">
        <v>16.899999999999999</v>
      </c>
      <c r="G21" s="31">
        <v>1.4</v>
      </c>
      <c r="H21" s="29">
        <f>G21/F21</f>
        <v>8.2840236686390539E-2</v>
      </c>
      <c r="I21" s="12">
        <f t="shared" si="2"/>
        <v>0.90171597633136102</v>
      </c>
      <c r="J21" s="13">
        <f>SQRT(E21*E21/100/100+H21*H21)*I21</f>
        <v>7.64033094444386E-2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0.75380000000000003</v>
      </c>
      <c r="D22" s="43">
        <f t="shared" si="0"/>
        <v>5.6535000000000005E-3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1.0753209700427961</v>
      </c>
      <c r="J22" s="13">
        <f t="shared" si="3"/>
        <v>1.5988863192942303E-2</v>
      </c>
      <c r="K22" s="37">
        <f t="shared" si="4"/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4.6410999999999998</v>
      </c>
      <c r="D23" s="43">
        <f t="shared" si="0"/>
        <v>0.11974038000000001</v>
      </c>
      <c r="E23" s="11">
        <v>2.58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1.2409358288770052</v>
      </c>
      <c r="J23" s="13">
        <f t="shared" si="3"/>
        <v>6.1995053328267512E-2</v>
      </c>
      <c r="K23" s="37">
        <f t="shared" si="4"/>
        <v>4.9958307178841341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4.0990000000000002</v>
      </c>
      <c r="D24" s="43">
        <f t="shared" si="0"/>
        <v>8.0750299999999997E-2</v>
      </c>
      <c r="E24" s="11">
        <v>1.97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1.2091445427728613</v>
      </c>
      <c r="J24" s="13">
        <f t="shared" si="3"/>
        <v>3.7170021856408018E-2</v>
      </c>
      <c r="K24" s="37">
        <f t="shared" si="4"/>
        <v>3.0740759720230102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0.58801999999999999</v>
      </c>
      <c r="D25" s="43">
        <f t="shared" si="0"/>
        <v>5.1745759999999993E-3</v>
      </c>
      <c r="E25" s="11">
        <v>0.88</v>
      </c>
      <c r="F25" s="23">
        <v>0.43</v>
      </c>
      <c r="G25" s="24">
        <v>0.01</v>
      </c>
      <c r="H25" s="11">
        <f t="shared" si="1"/>
        <v>2.3255813953488372E-2</v>
      </c>
      <c r="I25" s="12">
        <f t="shared" si="2"/>
        <v>1.3674883720930233</v>
      </c>
      <c r="J25" s="13">
        <f t="shared" si="3"/>
        <v>3.4002726448818139E-2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1.5683</v>
      </c>
      <c r="D26" s="43">
        <f t="shared" si="0"/>
        <v>5.0812920000000004E-2</v>
      </c>
      <c r="E26" s="11">
        <v>3.24</v>
      </c>
      <c r="F26" s="23">
        <v>1.2</v>
      </c>
      <c r="G26" s="24">
        <v>0.04</v>
      </c>
      <c r="H26" s="11">
        <f t="shared" si="1"/>
        <v>3.3333333333333333E-2</v>
      </c>
      <c r="I26" s="12">
        <f t="shared" si="2"/>
        <v>1.3069166666666667</v>
      </c>
      <c r="J26" s="13">
        <f t="shared" si="3"/>
        <v>6.0752244567040134E-2</v>
      </c>
      <c r="K26" s="37">
        <f t="shared" si="4"/>
        <v>4.6485170873205481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0.31318000000000001</v>
      </c>
      <c r="D27" s="43">
        <f t="shared" si="0"/>
        <v>5.5119680000000008E-3</v>
      </c>
      <c r="E27" s="11">
        <v>1.76</v>
      </c>
      <c r="F27" s="25">
        <v>0.2</v>
      </c>
      <c r="G27" s="26">
        <v>8.0000000000000002E-3</v>
      </c>
      <c r="H27" s="11">
        <f>G27/F27</f>
        <v>0.04</v>
      </c>
      <c r="I27" s="12">
        <f t="shared" si="2"/>
        <v>1.5659000000000001</v>
      </c>
      <c r="J27" s="13">
        <f t="shared" si="3"/>
        <v>6.8431084141825499E-2</v>
      </c>
      <c r="K27" s="37">
        <f t="shared" si="4"/>
        <v>4.3700800907992523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0.30706</v>
      </c>
      <c r="D28" s="43">
        <f t="shared" si="0"/>
        <v>6.1719059999999996E-3</v>
      </c>
      <c r="E28" s="11">
        <v>2.0099999999999998</v>
      </c>
      <c r="F28" s="23">
        <v>0.20399999999999999</v>
      </c>
      <c r="G28" s="24">
        <v>7.0000000000000001E-3</v>
      </c>
      <c r="H28" s="11">
        <f>G28/F28</f>
        <v>3.4313725490196081E-2</v>
      </c>
      <c r="I28" s="12">
        <f>C28/F28</f>
        <v>1.5051960784313727</v>
      </c>
      <c r="J28" s="13">
        <f t="shared" si="3"/>
        <v>5.985765228616078E-2</v>
      </c>
      <c r="K28" s="37">
        <f>J28/I28*100</f>
        <v>3.97673453604403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0.26206000000000002</v>
      </c>
      <c r="D29" s="43">
        <f t="shared" si="0"/>
        <v>3.5640160000000006E-3</v>
      </c>
      <c r="E29" s="11">
        <v>1.36</v>
      </c>
      <c r="F29" s="27">
        <v>0.15</v>
      </c>
      <c r="G29" s="24">
        <v>5.0000000000000001E-3</v>
      </c>
      <c r="H29" s="11">
        <f t="shared" si="1"/>
        <v>3.3333333333333333E-2</v>
      </c>
      <c r="I29" s="12">
        <f t="shared" si="2"/>
        <v>1.7470666666666668</v>
      </c>
      <c r="J29" s="13">
        <f t="shared" si="3"/>
        <v>6.2896125474273659E-2</v>
      </c>
      <c r="K29" s="37">
        <f t="shared" si="4"/>
        <v>3.6000987640773285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1.2368000000000001E-2</v>
      </c>
      <c r="D30" s="43">
        <f t="shared" si="0"/>
        <v>3.8340800000000001E-4</v>
      </c>
      <c r="E30" s="11">
        <v>3.1</v>
      </c>
      <c r="F30" s="28">
        <v>7.1999999999999998E-3</v>
      </c>
      <c r="G30" s="24">
        <v>1E-4</v>
      </c>
      <c r="H30" s="11">
        <f t="shared" si="1"/>
        <v>1.388888888888889E-2</v>
      </c>
      <c r="I30" s="12">
        <f t="shared" si="2"/>
        <v>1.7177777777777778</v>
      </c>
      <c r="J30" s="13">
        <f>SQRT(E30*E30/100/100+H30*H30)*I30</f>
        <v>5.8351402525914926E-2</v>
      </c>
      <c r="K30" s="37">
        <f t="shared" si="4"/>
        <v>3.3969121780933658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0.1656</v>
      </c>
      <c r="D31" s="43">
        <f t="shared" si="0"/>
        <v>1.55664E-3</v>
      </c>
      <c r="E31" s="11">
        <v>0.94</v>
      </c>
      <c r="F31" s="32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1.9482352941176468</v>
      </c>
      <c r="J31" s="13">
        <f t="shared" si="3"/>
        <v>0.13873650088362374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6.5547000000000001E-3</v>
      </c>
      <c r="D32" s="43">
        <f t="shared" si="0"/>
        <v>8.5866570000000007E-5</v>
      </c>
      <c r="E32" s="11">
        <v>1.31</v>
      </c>
      <c r="F32" s="28">
        <v>3.82E-3</v>
      </c>
      <c r="G32" s="24">
        <v>2.1000000000000001E-4</v>
      </c>
      <c r="H32" s="11">
        <f t="shared" si="1"/>
        <v>5.4973821989528798E-2</v>
      </c>
      <c r="I32" s="12">
        <f t="shared" si="2"/>
        <v>1.715890052356021</v>
      </c>
      <c r="J32" s="13">
        <f t="shared" si="3"/>
        <v>9.6970275720403842E-2</v>
      </c>
      <c r="K32" s="37">
        <f t="shared" si="4"/>
        <v>5.6513105596280937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4" spans="1:15" x14ac:dyDescent="0.3">
      <c r="A34" s="3"/>
      <c r="B34" s="3"/>
      <c r="C34" s="3"/>
      <c r="D34" s="3"/>
      <c r="E34" s="4"/>
      <c r="F34" s="3"/>
      <c r="G34" s="3"/>
      <c r="H34" s="4"/>
      <c r="I34" s="5"/>
      <c r="J34" s="4"/>
      <c r="K34" s="36"/>
      <c r="N34" s="3"/>
      <c r="O34" s="3"/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19</v>
      </c>
      <c r="G41" s="24">
        <v>1.7</v>
      </c>
      <c r="H41" s="29">
        <f>G41/F41</f>
        <v>8.9473684210526316E-2</v>
      </c>
      <c r="I41" s="12">
        <f t="shared" ref="I41" si="5">C41/F41</f>
        <v>0.77421052631578957</v>
      </c>
      <c r="J41" s="13">
        <f t="shared" ref="J41" si="6">SQRT(E41*E41+H41*H41)*I41</f>
        <v>0.20173946888782476</v>
      </c>
      <c r="K41" s="37">
        <f>J41/I41*100</f>
        <v>26.057443296184026</v>
      </c>
    </row>
    <row r="42" spans="1:15" ht="16.8" x14ac:dyDescent="0.3">
      <c r="A42" s="16" t="s">
        <v>40</v>
      </c>
      <c r="B42" s="17">
        <v>8.1199999999999992</v>
      </c>
      <c r="C42" s="6">
        <v>14.71</v>
      </c>
      <c r="D42">
        <v>3.6</v>
      </c>
      <c r="E42" s="11">
        <f>D42/C42</f>
        <v>0.24473147518694766</v>
      </c>
      <c r="F42" s="30">
        <v>18.2</v>
      </c>
      <c r="G42" s="24">
        <v>0.9</v>
      </c>
      <c r="H42" s="29">
        <f t="shared" ref="H42" si="7">G42/F42</f>
        <v>4.9450549450549455E-2</v>
      </c>
      <c r="I42" s="12">
        <f>C42/F42</f>
        <v>0.80824175824175837</v>
      </c>
      <c r="J42" s="13">
        <f>SQRT(E42*E42+H42*H42)*I42</f>
        <v>0.20179977800323834</v>
      </c>
      <c r="K42" s="37">
        <f>J42/I42*100</f>
        <v>24.967749555805145</v>
      </c>
    </row>
    <row r="43" spans="1:15" ht="16.8" x14ac:dyDescent="0.3">
      <c r="A43" s="16" t="s">
        <v>26</v>
      </c>
      <c r="B43" s="17">
        <v>11.15</v>
      </c>
      <c r="C43" s="18">
        <v>0.435</v>
      </c>
      <c r="D43" s="10">
        <v>4.0000000000000001E-3</v>
      </c>
      <c r="E43" s="11">
        <f t="shared" ref="E43:E47" si="8">D43/C43</f>
        <v>9.1954022988505746E-3</v>
      </c>
      <c r="F43" s="32">
        <v>0.47599999999999998</v>
      </c>
      <c r="G43" s="33">
        <v>2.8000000000000001E-2</v>
      </c>
      <c r="H43" s="11">
        <f t="shared" ref="H43:H46" si="9">G43/F43</f>
        <v>5.8823529411764712E-2</v>
      </c>
      <c r="I43" s="12">
        <f t="shared" ref="I43:I47" si="10">C43/F43</f>
        <v>0.91386554621848748</v>
      </c>
      <c r="J43" s="13">
        <f t="shared" ref="J43:J47" si="11">SQRT(E43*E43+H43*H43)*I43</f>
        <v>5.4409647012224595E-2</v>
      </c>
      <c r="K43" s="37">
        <f>J43/I43*100</f>
        <v>5.9537912592687139</v>
      </c>
      <c r="N43" s="17">
        <v>0.46500000000000002</v>
      </c>
      <c r="O43" s="1">
        <v>1.0999999999999999E-2</v>
      </c>
    </row>
    <row r="45" spans="1:15" ht="16.8" x14ac:dyDescent="0.3">
      <c r="A45" s="16" t="s">
        <v>28</v>
      </c>
      <c r="B45" s="17">
        <v>12.9</v>
      </c>
      <c r="C45" s="18">
        <v>0.19800000000000001</v>
      </c>
      <c r="D45" s="10">
        <v>4.0000000000000001E-3</v>
      </c>
      <c r="E45" s="11">
        <f t="shared" si="8"/>
        <v>2.02020202020202E-2</v>
      </c>
      <c r="F45" s="39">
        <v>0.15</v>
      </c>
      <c r="G45" s="40">
        <v>1.7000000000000001E-2</v>
      </c>
      <c r="H45" s="11">
        <f t="shared" si="9"/>
        <v>0.11333333333333334</v>
      </c>
      <c r="I45" s="12">
        <f t="shared" si="10"/>
        <v>1.32</v>
      </c>
      <c r="J45" s="13">
        <f t="shared" si="11"/>
        <v>0.15195812288624494</v>
      </c>
      <c r="K45" s="37">
        <f t="shared" ref="K45:K47" si="12">J45/I45*100</f>
        <v>11.511979006533707</v>
      </c>
      <c r="N45" s="17">
        <v>0.23599999999999999</v>
      </c>
      <c r="O45" s="1">
        <v>7.0000000000000001E-3</v>
      </c>
    </row>
    <row r="46" spans="1:15" ht="16.8" x14ac:dyDescent="0.3">
      <c r="A46" s="16" t="s">
        <v>33</v>
      </c>
      <c r="B46" s="17">
        <v>14.7</v>
      </c>
      <c r="C46" s="22">
        <v>3.7599999999999999E-3</v>
      </c>
      <c r="D46" s="10">
        <v>1E-4</v>
      </c>
      <c r="E46" s="11">
        <f t="shared" si="8"/>
        <v>2.6595744680851068E-2</v>
      </c>
      <c r="F46" s="28">
        <v>3.82E-3</v>
      </c>
      <c r="G46" s="24">
        <v>2.1000000000000001E-4</v>
      </c>
      <c r="H46" s="11">
        <f t="shared" si="9"/>
        <v>5.4973821989528798E-2</v>
      </c>
      <c r="I46" s="12">
        <f t="shared" si="10"/>
        <v>0.98429319371727741</v>
      </c>
      <c r="J46" s="13">
        <f t="shared" si="11"/>
        <v>6.0110058754971572E-2</v>
      </c>
      <c r="K46" s="37">
        <f t="shared" si="12"/>
        <v>6.1069261820210485</v>
      </c>
      <c r="N46" s="21">
        <v>4.2570000000000004E-3</v>
      </c>
      <c r="O46" s="1">
        <v>1.2E-4</v>
      </c>
    </row>
    <row r="47" spans="1:15" ht="16.8" x14ac:dyDescent="0.3">
      <c r="A47" s="7" t="s">
        <v>29</v>
      </c>
      <c r="B47" s="8">
        <v>12.9</v>
      </c>
      <c r="C47" s="9">
        <v>0.19400000000000001</v>
      </c>
      <c r="D47" s="10">
        <v>3.0000000000000001E-3</v>
      </c>
      <c r="E47" s="11">
        <f t="shared" si="8"/>
        <v>1.5463917525773196E-2</v>
      </c>
      <c r="F47" s="25">
        <v>0.30299999999999999</v>
      </c>
      <c r="G47" s="26">
        <v>0.02</v>
      </c>
      <c r="H47" s="11">
        <f>G47/F47</f>
        <v>6.6006600660066014E-2</v>
      </c>
      <c r="I47" s="12">
        <f t="shared" si="10"/>
        <v>0.64026402640264035</v>
      </c>
      <c r="J47" s="13">
        <f t="shared" si="11"/>
        <v>4.3405953818730823E-2</v>
      </c>
      <c r="K47" s="37">
        <f t="shared" si="12"/>
        <v>6.7793835088017715</v>
      </c>
      <c r="N47" s="8">
        <v>0.2</v>
      </c>
      <c r="O47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2014-04-16T23:38:14Z</dcterms:modified>
</cp:coreProperties>
</file>