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I32" i="1" l="1"/>
  <c r="H32" i="1"/>
  <c r="D32" i="1"/>
  <c r="I31" i="1"/>
  <c r="H31" i="1"/>
  <c r="D31" i="1"/>
  <c r="I30" i="1"/>
  <c r="H30" i="1"/>
  <c r="D30" i="1"/>
  <c r="I29" i="1"/>
  <c r="H29" i="1"/>
  <c r="J29" i="1" s="1"/>
  <c r="K29" i="1" s="1"/>
  <c r="D29" i="1"/>
  <c r="I28" i="1"/>
  <c r="H28" i="1"/>
  <c r="D28" i="1"/>
  <c r="I27" i="1"/>
  <c r="H27" i="1"/>
  <c r="J27" i="1" s="1"/>
  <c r="K27" i="1" s="1"/>
  <c r="D27" i="1"/>
  <c r="I26" i="1"/>
  <c r="H26" i="1"/>
  <c r="D26" i="1"/>
  <c r="I25" i="1"/>
  <c r="H25" i="1"/>
  <c r="J25" i="1" s="1"/>
  <c r="K25" i="1" s="1"/>
  <c r="D25" i="1"/>
  <c r="I24" i="1"/>
  <c r="H24" i="1"/>
  <c r="D24" i="1"/>
  <c r="I23" i="1"/>
  <c r="H23" i="1"/>
  <c r="J23" i="1" s="1"/>
  <c r="K23" i="1" s="1"/>
  <c r="D23" i="1"/>
  <c r="I22" i="1"/>
  <c r="H22" i="1"/>
  <c r="D22" i="1"/>
  <c r="I21" i="1"/>
  <c r="H21" i="1"/>
  <c r="J21" i="1" s="1"/>
  <c r="K21" i="1" s="1"/>
  <c r="D21" i="1"/>
  <c r="I20" i="1"/>
  <c r="H20" i="1"/>
  <c r="D20" i="1"/>
  <c r="I19" i="1"/>
  <c r="H19" i="1"/>
  <c r="J19" i="1" s="1"/>
  <c r="K19" i="1" s="1"/>
  <c r="D19" i="1"/>
  <c r="I18" i="1"/>
  <c r="H18" i="1"/>
  <c r="D18" i="1"/>
  <c r="I17" i="1"/>
  <c r="H17" i="1"/>
  <c r="J17" i="1" s="1"/>
  <c r="K17" i="1" s="1"/>
  <c r="D17" i="1"/>
  <c r="I16" i="1"/>
  <c r="H16" i="1"/>
  <c r="D16" i="1"/>
  <c r="I15" i="1"/>
  <c r="H15" i="1"/>
  <c r="J15" i="1" s="1"/>
  <c r="K15" i="1" s="1"/>
  <c r="D15" i="1"/>
  <c r="I14" i="1"/>
  <c r="H14" i="1"/>
  <c r="D14" i="1"/>
  <c r="I13" i="1"/>
  <c r="H13" i="1"/>
  <c r="J13" i="1" s="1"/>
  <c r="K13" i="1" s="1"/>
  <c r="D13" i="1"/>
  <c r="I12" i="1"/>
  <c r="H12" i="1"/>
  <c r="D12" i="1"/>
  <c r="I11" i="1"/>
  <c r="H11" i="1"/>
  <c r="J11" i="1" s="1"/>
  <c r="K11" i="1" s="1"/>
  <c r="D11" i="1"/>
  <c r="I10" i="1"/>
  <c r="H10" i="1"/>
  <c r="D10" i="1"/>
  <c r="I9" i="1"/>
  <c r="H9" i="1"/>
  <c r="J9" i="1" s="1"/>
  <c r="K9" i="1" s="1"/>
  <c r="D9" i="1"/>
  <c r="I8" i="1"/>
  <c r="H8" i="1"/>
  <c r="D8" i="1"/>
  <c r="I7" i="1"/>
  <c r="H7" i="1"/>
  <c r="J7" i="1" s="1"/>
  <c r="K7" i="1" s="1"/>
  <c r="D7" i="1"/>
  <c r="I6" i="1"/>
  <c r="H6" i="1"/>
  <c r="D6" i="1"/>
  <c r="I5" i="1"/>
  <c r="H5" i="1"/>
  <c r="J5" i="1" s="1"/>
  <c r="K5" i="1" s="1"/>
  <c r="D5" i="1"/>
  <c r="I4" i="1"/>
  <c r="H4" i="1"/>
  <c r="D4" i="1"/>
  <c r="I3" i="1"/>
  <c r="H3" i="1"/>
  <c r="J3" i="1" s="1"/>
  <c r="K3" i="1" s="1"/>
  <c r="D3" i="1"/>
  <c r="I2" i="1"/>
  <c r="H2" i="1"/>
  <c r="D2" i="1"/>
  <c r="I1" i="1"/>
  <c r="H1" i="1"/>
  <c r="J1" i="1" s="1"/>
  <c r="K1" i="1" s="1"/>
  <c r="D1" i="1"/>
  <c r="J31" i="1" l="1"/>
  <c r="K31" i="1" s="1"/>
  <c r="J2" i="1"/>
  <c r="K2" i="1" s="1"/>
  <c r="J4" i="1"/>
  <c r="K4" i="1" s="1"/>
  <c r="J6" i="1"/>
  <c r="K6" i="1" s="1"/>
  <c r="J8" i="1"/>
  <c r="K8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I46" i="1"/>
  <c r="H46" i="1"/>
  <c r="E46" i="1"/>
  <c r="I44" i="1"/>
  <c r="H44" i="1"/>
  <c r="E44" i="1"/>
  <c r="I45" i="1"/>
  <c r="H45" i="1"/>
  <c r="E45" i="1"/>
  <c r="I40" i="1"/>
  <c r="E40" i="1"/>
  <c r="I41" i="1"/>
  <c r="E41" i="1"/>
  <c r="H40" i="1"/>
  <c r="H41" i="1"/>
  <c r="I42" i="1"/>
  <c r="H42" i="1"/>
  <c r="E42" i="1"/>
  <c r="J45" i="1" l="1"/>
  <c r="K45" i="1" s="1"/>
  <c r="J44" i="1"/>
  <c r="K44" i="1" s="1"/>
  <c r="J46" i="1"/>
  <c r="K46" i="1" s="1"/>
  <c r="J40" i="1"/>
  <c r="K40" i="1" s="1"/>
  <c r="J41" i="1"/>
  <c r="K41" i="1" s="1"/>
  <c r="J42" i="1"/>
  <c r="K42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</calcChain>
</file>

<file path=xl/sharedStrings.xml><?xml version="1.0" encoding="utf-8"?>
<sst xmlns="http://schemas.openxmlformats.org/spreadsheetml/2006/main" count="68" uniqueCount="50">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</sst>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9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N10" sqref="N10"/>
    </sheetView>
  </sheetViews>
  <sheetFormatPr defaultRowHeight="14.4" x14ac:dyDescent="0.3"/>
  <cols>
    <col min="1" max="1" width="17.44140625" customWidth="1"/>
    <col min="3" max="3" width="10.5546875" bestFit="1" customWidth="1"/>
    <col min="6" max="6" width="9.88671875" style="45" customWidth="1"/>
    <col min="7" max="7" width="8.88671875" style="45"/>
    <col min="11" max="11" width="8.88671875" style="33"/>
  </cols>
  <sheetData>
    <row r="1" spans="1:15" ht="16.8" x14ac:dyDescent="0.3">
      <c r="A1" s="7" t="s">
        <v>4</v>
      </c>
      <c r="B1" s="8">
        <v>0.74</v>
      </c>
      <c r="C1" s="9">
        <v>75.638999999999996</v>
      </c>
      <c r="D1" s="41">
        <f>E1*C1/100</f>
        <v>0.43114229999999992</v>
      </c>
      <c r="E1" s="11">
        <v>0.56999999999999995</v>
      </c>
      <c r="F1" s="23">
        <v>74</v>
      </c>
      <c r="G1" s="24">
        <v>3</v>
      </c>
      <c r="H1" s="11">
        <f>G1/F1</f>
        <v>4.0540540540540543E-2</v>
      </c>
      <c r="I1" s="12">
        <f>C1/F1</f>
        <v>1.0221486486486486</v>
      </c>
      <c r="J1" s="13">
        <f>SQRT(E1*E1/100/100+H1*H1)*I1</f>
        <v>4.1846039470949219E-2</v>
      </c>
      <c r="K1" s="35">
        <f>J1/I1*100</f>
        <v>4.0939289531197431</v>
      </c>
      <c r="L1" t="s">
        <v>48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1222.5</v>
      </c>
      <c r="D2" s="41">
        <f t="shared" ref="D2:D20" si="0">E2*C2/100</f>
        <v>5.1344999999999992</v>
      </c>
      <c r="E2" s="11">
        <v>0.42</v>
      </c>
      <c r="F2" s="23">
        <v>1217</v>
      </c>
      <c r="G2" s="24">
        <v>14</v>
      </c>
      <c r="H2" s="11">
        <f t="shared" ref="H2:H20" si="1">G2/F2</f>
        <v>1.1503697617091208E-2</v>
      </c>
      <c r="I2" s="12">
        <f t="shared" ref="I2:I27" si="2">C2/F2</f>
        <v>1.0045193097781431</v>
      </c>
      <c r="J2" s="13">
        <f t="shared" ref="J2:J20" si="3">SQRT(E2*E2/100/100+H2*H2)*I2</f>
        <v>1.2301775866931385E-2</v>
      </c>
      <c r="K2" s="35">
        <f t="shared" ref="K2:K20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1795.5</v>
      </c>
      <c r="D3" s="41">
        <f t="shared" si="0"/>
        <v>8.2593000000000014</v>
      </c>
      <c r="E3" s="11">
        <v>0.46</v>
      </c>
      <c r="F3" s="23">
        <v>1831</v>
      </c>
      <c r="G3" s="24">
        <v>32</v>
      </c>
      <c r="H3" s="11">
        <f t="shared" si="1"/>
        <v>1.7476788640087382E-2</v>
      </c>
      <c r="I3" s="12">
        <f t="shared" si="2"/>
        <v>0.98061168760240303</v>
      </c>
      <c r="J3" s="13">
        <f t="shared" si="3"/>
        <v>1.7721640387022692E-2</v>
      </c>
      <c r="K3" s="35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1355.7</v>
      </c>
      <c r="D4" s="41">
        <f t="shared" si="0"/>
        <v>22.91133</v>
      </c>
      <c r="E4" s="11">
        <v>1.69</v>
      </c>
      <c r="F4" s="23">
        <v>1350</v>
      </c>
      <c r="G4" s="24">
        <v>24</v>
      </c>
      <c r="H4" s="11">
        <f t="shared" si="1"/>
        <v>1.7777777777777778E-2</v>
      </c>
      <c r="I4" s="12">
        <f t="shared" si="2"/>
        <v>1.0042222222222223</v>
      </c>
      <c r="J4" s="13">
        <f t="shared" si="3"/>
        <v>2.4632311865236123E-2</v>
      </c>
      <c r="K4" s="35">
        <f t="shared" si="4"/>
        <v>2.4528746048586529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187.22</v>
      </c>
      <c r="D5" s="41">
        <f t="shared" si="0"/>
        <v>3.1452959999999996</v>
      </c>
      <c r="E5" s="11">
        <v>1.68</v>
      </c>
      <c r="F5" s="23">
        <v>187.8</v>
      </c>
      <c r="G5" s="24">
        <v>2.2999999999999998</v>
      </c>
      <c r="H5" s="11">
        <f t="shared" si="1"/>
        <v>1.2247071352502661E-2</v>
      </c>
      <c r="I5" s="12">
        <f t="shared" si="2"/>
        <v>0.99691160809371671</v>
      </c>
      <c r="J5" s="13">
        <f t="shared" si="3"/>
        <v>2.0725951931335255E-2</v>
      </c>
      <c r="K5" s="35">
        <f t="shared" si="4"/>
        <v>2.0790160093498349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309.17</v>
      </c>
      <c r="D6" s="41">
        <f t="shared" si="0"/>
        <v>1.6076840000000001</v>
      </c>
      <c r="E6" s="11">
        <v>0.52</v>
      </c>
      <c r="F6" s="23">
        <v>309.39999999999998</v>
      </c>
      <c r="G6" s="24">
        <v>3.5</v>
      </c>
      <c r="H6" s="11">
        <f t="shared" si="1"/>
        <v>1.1312217194570137E-2</v>
      </c>
      <c r="I6" s="12">
        <f t="shared" si="2"/>
        <v>0.99925662572721408</v>
      </c>
      <c r="J6" s="13">
        <f t="shared" si="3"/>
        <v>1.244089579515823E-2</v>
      </c>
      <c r="K6" s="35">
        <f t="shared" si="4"/>
        <v>1.2450150917042262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285.58999999999997</v>
      </c>
      <c r="D7" s="41">
        <f t="shared" si="0"/>
        <v>10.509712</v>
      </c>
      <c r="E7" s="11">
        <v>3.68</v>
      </c>
      <c r="F7" s="23">
        <v>278</v>
      </c>
      <c r="G7" s="24">
        <v>16</v>
      </c>
      <c r="H7" s="11">
        <f t="shared" si="1"/>
        <v>5.7553956834532377E-2</v>
      </c>
      <c r="I7" s="12">
        <f t="shared" si="2"/>
        <v>1.0273021582733812</v>
      </c>
      <c r="J7" s="13">
        <f t="shared" si="3"/>
        <v>7.0178332785276104E-2</v>
      </c>
      <c r="K7" s="35">
        <f t="shared" si="4"/>
        <v>6.8313234056888401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18.138000000000002</v>
      </c>
      <c r="D8" s="41">
        <f t="shared" si="0"/>
        <v>0.50423640000000003</v>
      </c>
      <c r="E8" s="11">
        <v>2.78</v>
      </c>
      <c r="F8" s="23">
        <v>17.84</v>
      </c>
      <c r="G8" s="24">
        <v>0.35</v>
      </c>
      <c r="H8" s="11">
        <f t="shared" si="1"/>
        <v>1.9618834080717486E-2</v>
      </c>
      <c r="I8" s="12">
        <f t="shared" si="2"/>
        <v>1.0167040358744395</v>
      </c>
      <c r="J8" s="13">
        <f t="shared" si="3"/>
        <v>3.459392294041766E-2</v>
      </c>
      <c r="K8" s="35">
        <f t="shared" si="4"/>
        <v>3.4025558785811616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68.176000000000002</v>
      </c>
      <c r="D9" s="41">
        <f t="shared" si="0"/>
        <v>1.7248527999999999</v>
      </c>
      <c r="E9" s="11">
        <v>2.5299999999999998</v>
      </c>
      <c r="F9" s="23">
        <v>69.099999999999994</v>
      </c>
      <c r="G9" s="24">
        <v>1.4</v>
      </c>
      <c r="H9" s="11">
        <f t="shared" si="1"/>
        <v>2.0260492040520984E-2</v>
      </c>
      <c r="I9" s="12">
        <f t="shared" si="2"/>
        <v>0.98662807525325624</v>
      </c>
      <c r="J9" s="13">
        <f t="shared" si="3"/>
        <v>3.1979194834024019E-2</v>
      </c>
      <c r="K9" s="35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38.901000000000003</v>
      </c>
      <c r="D10" s="41">
        <f t="shared" si="0"/>
        <v>0.67298730000000007</v>
      </c>
      <c r="E10" s="11">
        <v>1.73</v>
      </c>
      <c r="F10" s="47">
        <v>38.6</v>
      </c>
      <c r="G10" s="24">
        <v>1.6</v>
      </c>
      <c r="H10" s="11">
        <f t="shared" si="1"/>
        <v>4.145077720207254E-2</v>
      </c>
      <c r="I10" s="12">
        <f t="shared" si="2"/>
        <v>1.0077979274611399</v>
      </c>
      <c r="J10" s="13">
        <f t="shared" si="3"/>
        <v>4.5266362490474284E-2</v>
      </c>
      <c r="K10" s="35">
        <f t="shared" si="4"/>
        <v>4.4916109923454597</v>
      </c>
      <c r="N10" s="48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107.38</v>
      </c>
      <c r="D11" s="41">
        <f t="shared" si="0"/>
        <v>1.8791499999999999</v>
      </c>
      <c r="E11" s="11">
        <v>1.75</v>
      </c>
      <c r="F11" s="23">
        <v>108.2</v>
      </c>
      <c r="G11" s="24">
        <v>1.3</v>
      </c>
      <c r="H11" s="11">
        <f t="shared" si="1"/>
        <v>1.2014787430683918E-2</v>
      </c>
      <c r="I11" s="12">
        <f t="shared" si="2"/>
        <v>0.99242144177449165</v>
      </c>
      <c r="J11" s="13">
        <f t="shared" si="3"/>
        <v>2.1066587836487148E-2</v>
      </c>
      <c r="K11" s="35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78.257999999999996</v>
      </c>
      <c r="D12" s="41">
        <f t="shared" si="0"/>
        <v>2.4651269999999998</v>
      </c>
      <c r="E12" s="11">
        <v>3.15</v>
      </c>
      <c r="F12" s="23">
        <v>79.67</v>
      </c>
      <c r="G12" s="24">
        <v>1.1000000000000001</v>
      </c>
      <c r="H12" s="11">
        <f t="shared" si="1"/>
        <v>1.3806953683946278E-2</v>
      </c>
      <c r="I12" s="12">
        <f t="shared" si="2"/>
        <v>0.98227689218024339</v>
      </c>
      <c r="J12" s="13">
        <f t="shared" si="3"/>
        <v>3.3783499433691029E-2</v>
      </c>
      <c r="K12" s="35">
        <f t="shared" si="4"/>
        <v>3.4393051188149002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3.9559000000000002</v>
      </c>
      <c r="D13" s="41">
        <f t="shared" si="0"/>
        <v>8.1491540000000015E-2</v>
      </c>
      <c r="E13" s="11">
        <v>2.06</v>
      </c>
      <c r="F13" s="23">
        <v>3.9</v>
      </c>
      <c r="G13" s="24">
        <v>7.0000000000000007E-2</v>
      </c>
      <c r="H13" s="11">
        <f t="shared" si="1"/>
        <v>1.7948717948717951E-2</v>
      </c>
      <c r="I13" s="12">
        <f t="shared" si="2"/>
        <v>1.0143333333333333</v>
      </c>
      <c r="J13" s="13">
        <f t="shared" si="3"/>
        <v>2.7714075532913829E-2</v>
      </c>
      <c r="K13" s="35">
        <f t="shared" si="4"/>
        <v>2.7322453696595956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1.4164000000000001</v>
      </c>
      <c r="D14" s="41">
        <f t="shared" si="0"/>
        <v>5.0990400000000005E-2</v>
      </c>
      <c r="E14" s="11">
        <v>3.6</v>
      </c>
      <c r="F14" s="23">
        <v>1.4</v>
      </c>
      <c r="G14" s="24">
        <v>0.03</v>
      </c>
      <c r="H14" s="11">
        <f t="shared" si="1"/>
        <v>2.1428571428571429E-2</v>
      </c>
      <c r="I14" s="12">
        <f t="shared" si="2"/>
        <v>1.0117142857142858</v>
      </c>
      <c r="J14" s="13">
        <f t="shared" si="3"/>
        <v>4.2385681234558666E-2</v>
      </c>
      <c r="K14" s="35">
        <f t="shared" si="4"/>
        <v>4.1894912262342645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11.427</v>
      </c>
      <c r="D15" s="41">
        <f t="shared" si="0"/>
        <v>0.36452129999999999</v>
      </c>
      <c r="E15" s="11">
        <v>3.19</v>
      </c>
      <c r="F15" s="23">
        <v>11.51</v>
      </c>
      <c r="G15" s="24">
        <v>0.2</v>
      </c>
      <c r="H15" s="11">
        <f t="shared" si="1"/>
        <v>1.7376194613379671E-2</v>
      </c>
      <c r="I15" s="12">
        <f t="shared" si="2"/>
        <v>0.99278887923544745</v>
      </c>
      <c r="J15" s="13">
        <f t="shared" si="3"/>
        <v>3.6063555015277172E-2</v>
      </c>
      <c r="K15" s="35">
        <f t="shared" si="4"/>
        <v>3.6325502601368709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0.53058000000000005</v>
      </c>
      <c r="D16" s="41">
        <f t="shared" si="0"/>
        <v>1.6394921999999999E-2</v>
      </c>
      <c r="E16" s="11">
        <v>3.09</v>
      </c>
      <c r="F16" s="23">
        <v>0.49199999999999999</v>
      </c>
      <c r="G16" s="43">
        <v>2.4E-2</v>
      </c>
      <c r="H16" s="11">
        <f t="shared" si="1"/>
        <v>4.878048780487805E-2</v>
      </c>
      <c r="I16" s="12">
        <f t="shared" si="2"/>
        <v>1.0784146341463416</v>
      </c>
      <c r="J16" s="13">
        <f t="shared" si="3"/>
        <v>6.2271754768219494E-2</v>
      </c>
      <c r="K16" s="35">
        <f t="shared" si="4"/>
        <v>5.7743796121157951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1.0942000000000001</v>
      </c>
      <c r="D17" s="41">
        <f t="shared" si="0"/>
        <v>2.9543400000000001E-2</v>
      </c>
      <c r="E17" s="11">
        <v>2.7</v>
      </c>
      <c r="F17" s="23">
        <v>1.079</v>
      </c>
      <c r="G17" s="24">
        <v>1.7000000000000001E-2</v>
      </c>
      <c r="H17" s="11">
        <f t="shared" si="1"/>
        <v>1.5755329008341059E-2</v>
      </c>
      <c r="I17" s="12">
        <f t="shared" si="2"/>
        <v>1.0140871177015756</v>
      </c>
      <c r="J17" s="13">
        <f t="shared" si="3"/>
        <v>3.1701057389309902E-2</v>
      </c>
      <c r="K17" s="35">
        <f t="shared" si="4"/>
        <v>3.1260684448058287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0.30166999999999999</v>
      </c>
      <c r="D18" s="41">
        <f t="shared" si="0"/>
        <v>1.6953854000000001E-2</v>
      </c>
      <c r="E18" s="11">
        <v>5.62</v>
      </c>
      <c r="F18" s="23">
        <v>0.3</v>
      </c>
      <c r="G18" s="24">
        <v>5.0000000000000001E-3</v>
      </c>
      <c r="H18" s="11">
        <f t="shared" si="1"/>
        <v>1.6666666666666666E-2</v>
      </c>
      <c r="I18" s="12">
        <f t="shared" si="2"/>
        <v>1.0055666666666667</v>
      </c>
      <c r="J18" s="13">
        <f t="shared" si="3"/>
        <v>5.894557503711876E-2</v>
      </c>
      <c r="K18" s="35">
        <f t="shared" si="4"/>
        <v>5.8619261150050148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0.15692999999999999</v>
      </c>
      <c r="D19" s="41">
        <f t="shared" si="0"/>
        <v>6.2458139999999997E-3</v>
      </c>
      <c r="E19" s="11">
        <v>3.98</v>
      </c>
      <c r="F19" s="23">
        <v>0.156</v>
      </c>
      <c r="G19" s="24">
        <v>3.0000000000000001E-3</v>
      </c>
      <c r="H19" s="11">
        <f t="shared" si="1"/>
        <v>1.9230769230769232E-2</v>
      </c>
      <c r="I19" s="12">
        <f t="shared" si="2"/>
        <v>1.0059615384615384</v>
      </c>
      <c r="J19" s="13">
        <f t="shared" si="3"/>
        <v>4.4466031732913268E-2</v>
      </c>
      <c r="K19" s="35">
        <f t="shared" si="4"/>
        <v>4.4202516729334551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1.5013000000000001</v>
      </c>
      <c r="D20" s="41">
        <f t="shared" si="0"/>
        <v>1.2610920000000001E-2</v>
      </c>
      <c r="E20" s="11">
        <v>0.84</v>
      </c>
      <c r="F20" s="23">
        <v>1.4510000000000001</v>
      </c>
      <c r="G20" s="24">
        <v>2.3E-2</v>
      </c>
      <c r="H20" s="11">
        <f t="shared" si="1"/>
        <v>1.5851137146795313E-2</v>
      </c>
      <c r="I20" s="12">
        <f t="shared" si="2"/>
        <v>1.0346657477601655</v>
      </c>
      <c r="J20" s="13">
        <f t="shared" si="3"/>
        <v>1.8561181104704637E-2</v>
      </c>
      <c r="K20" s="35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4" t="s">
        <v>40</v>
      </c>
      <c r="B21" s="15">
        <v>8.1199999999999992</v>
      </c>
      <c r="C21" s="40">
        <v>14.712</v>
      </c>
      <c r="D21" s="41">
        <f>E21*C21/100</f>
        <v>0.26187359999999998</v>
      </c>
      <c r="E21" s="11">
        <v>1.78</v>
      </c>
      <c r="F21" s="44">
        <v>16.899999999999999</v>
      </c>
      <c r="G21" s="29">
        <v>1.4</v>
      </c>
      <c r="H21" s="27">
        <f>G21/F21</f>
        <v>8.2840236686390539E-2</v>
      </c>
      <c r="I21" s="12">
        <f t="shared" si="2"/>
        <v>0.87053254437869831</v>
      </c>
      <c r="J21" s="13">
        <f>SQRT(E21*E21/100/100+H21*H21)*I21</f>
        <v>7.3761105620223158E-2</v>
      </c>
      <c r="K21" s="35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0.70730000000000004</v>
      </c>
      <c r="D22" s="41">
        <f t="shared" ref="D22:D32" si="5">E22*C22/100</f>
        <v>5.3047500000000004E-3</v>
      </c>
      <c r="E22" s="11">
        <v>0.75</v>
      </c>
      <c r="F22" s="23">
        <v>0.70099999999999996</v>
      </c>
      <c r="G22" s="24">
        <v>8.9999999999999993E-3</v>
      </c>
      <c r="H22" s="11">
        <f t="shared" ref="H22:H26" si="6">G22/F22</f>
        <v>1.2838801711840228E-2</v>
      </c>
      <c r="I22" s="12">
        <f t="shared" si="2"/>
        <v>1.0089871611982884</v>
      </c>
      <c r="J22" s="13">
        <f t="shared" ref="J22:J29" si="7">SQRT(E22*E22/100/100+H22*H22)*I22</f>
        <v>1.5002550990140744E-2</v>
      </c>
      <c r="K22" s="35">
        <f t="shared" ref="K22:K27" si="8">J22/I22*100</f>
        <v>1.4868921594922464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3.7431999999999999</v>
      </c>
      <c r="D23" s="41">
        <f t="shared" si="5"/>
        <v>9.6574560000000004E-2</v>
      </c>
      <c r="E23" s="11">
        <v>2.58</v>
      </c>
      <c r="F23" s="23">
        <v>3.74</v>
      </c>
      <c r="G23" s="24">
        <v>0.16</v>
      </c>
      <c r="H23" s="11">
        <f t="shared" si="6"/>
        <v>4.2780748663101602E-2</v>
      </c>
      <c r="I23" s="12">
        <f t="shared" si="2"/>
        <v>1.0008556149732619</v>
      </c>
      <c r="J23" s="13">
        <f t="shared" si="7"/>
        <v>5.0001052254502375E-2</v>
      </c>
      <c r="K23" s="35">
        <f t="shared" si="8"/>
        <v>4.9958307178841341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3.2602000000000002</v>
      </c>
      <c r="D24" s="41">
        <f t="shared" si="5"/>
        <v>6.4225939999999995E-2</v>
      </c>
      <c r="E24" s="11">
        <v>1.97</v>
      </c>
      <c r="F24" s="23">
        <v>3.39</v>
      </c>
      <c r="G24" s="24">
        <v>0.08</v>
      </c>
      <c r="H24" s="11">
        <f t="shared" si="6"/>
        <v>2.359882005899705E-2</v>
      </c>
      <c r="I24" s="12">
        <f t="shared" si="2"/>
        <v>0.96171091445427737</v>
      </c>
      <c r="J24" s="13">
        <f t="shared" si="7"/>
        <v>2.9563724141561706E-2</v>
      </c>
      <c r="K24" s="35">
        <f t="shared" si="8"/>
        <v>3.0740759720230102</v>
      </c>
      <c r="L24" t="s">
        <v>47</v>
      </c>
      <c r="N24" s="8">
        <v>3.39</v>
      </c>
      <c r="O24" s="1">
        <v>0.08</v>
      </c>
    </row>
    <row r="25" spans="1:15" ht="16.8" x14ac:dyDescent="0.3">
      <c r="A25" s="14" t="s">
        <v>26</v>
      </c>
      <c r="B25" s="15">
        <v>11.15</v>
      </c>
      <c r="C25" s="16">
        <v>0.43529000000000001</v>
      </c>
      <c r="D25" s="41">
        <f t="shared" si="5"/>
        <v>3.8305519999999997E-3</v>
      </c>
      <c r="E25" s="11">
        <v>0.88</v>
      </c>
      <c r="F25" s="21">
        <v>0.43</v>
      </c>
      <c r="G25" s="22">
        <v>0.01</v>
      </c>
      <c r="H25" s="11">
        <f t="shared" si="6"/>
        <v>2.3255813953488372E-2</v>
      </c>
      <c r="I25" s="12">
        <f t="shared" si="2"/>
        <v>1.0123023255813954</v>
      </c>
      <c r="J25" s="13">
        <f t="shared" si="7"/>
        <v>2.5170992136162116E-2</v>
      </c>
      <c r="K25" s="35">
        <f t="shared" si="8"/>
        <v>2.4865093658365018</v>
      </c>
      <c r="N25" s="15">
        <v>0.46500000000000002</v>
      </c>
      <c r="O25" s="1">
        <v>1.0999999999999999E-2</v>
      </c>
    </row>
    <row r="26" spans="1:15" ht="16.8" x14ac:dyDescent="0.3">
      <c r="A26" s="14" t="s">
        <v>27</v>
      </c>
      <c r="B26" s="15">
        <v>11.4</v>
      </c>
      <c r="C26" s="16">
        <v>1.1318999999999999</v>
      </c>
      <c r="D26" s="41">
        <f t="shared" si="5"/>
        <v>3.6673560000000001E-2</v>
      </c>
      <c r="E26" s="11">
        <v>3.24</v>
      </c>
      <c r="F26" s="21">
        <v>1.2</v>
      </c>
      <c r="G26" s="22">
        <v>0.04</v>
      </c>
      <c r="H26" s="11">
        <f t="shared" si="6"/>
        <v>3.3333333333333333E-2</v>
      </c>
      <c r="I26" s="12">
        <f t="shared" si="2"/>
        <v>0.94324999999999992</v>
      </c>
      <c r="J26" s="13">
        <f t="shared" si="7"/>
        <v>4.3847137426151067E-2</v>
      </c>
      <c r="K26" s="35">
        <f t="shared" si="8"/>
        <v>4.6485170873205481</v>
      </c>
      <c r="L26" t="s">
        <v>47</v>
      </c>
      <c r="N26" s="17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0.19067000000000001</v>
      </c>
      <c r="D27" s="41">
        <f t="shared" si="5"/>
        <v>3.3557920000000002E-3</v>
      </c>
      <c r="E27" s="11">
        <v>1.76</v>
      </c>
      <c r="F27" s="23">
        <v>0.2</v>
      </c>
      <c r="G27" s="24">
        <v>8.0000000000000002E-3</v>
      </c>
      <c r="H27" s="11">
        <f>G27/F27</f>
        <v>0.04</v>
      </c>
      <c r="I27" s="12">
        <f t="shared" si="2"/>
        <v>0.95335000000000003</v>
      </c>
      <c r="J27" s="13">
        <f t="shared" si="7"/>
        <v>4.1662158545634674E-2</v>
      </c>
      <c r="K27" s="35">
        <f t="shared" si="8"/>
        <v>4.3700800907992523</v>
      </c>
      <c r="N27" s="8">
        <v>0.2</v>
      </c>
      <c r="O27" s="1">
        <v>0.08</v>
      </c>
    </row>
    <row r="28" spans="1:15" ht="16.8" x14ac:dyDescent="0.3">
      <c r="A28" s="14" t="s">
        <v>28</v>
      </c>
      <c r="B28" s="15">
        <v>12.9</v>
      </c>
      <c r="C28" s="16">
        <v>0.1946</v>
      </c>
      <c r="D28" s="41">
        <f t="shared" si="5"/>
        <v>3.9114599999999994E-3</v>
      </c>
      <c r="E28" s="11">
        <v>2.0099999999999998</v>
      </c>
      <c r="F28" s="21">
        <v>0.20399999999999999</v>
      </c>
      <c r="G28" s="22">
        <v>7.0000000000000001E-3</v>
      </c>
      <c r="H28" s="11">
        <f>G28/F28</f>
        <v>3.4313725490196081E-2</v>
      </c>
      <c r="I28" s="12">
        <f>C28/F28</f>
        <v>0.95392156862745103</v>
      </c>
      <c r="J28" s="13">
        <f t="shared" si="7"/>
        <v>3.7934928466380795E-2</v>
      </c>
      <c r="K28" s="35">
        <f>J28/I28*100</f>
        <v>3.97673453604403</v>
      </c>
      <c r="N28" s="15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18">
        <v>0.14923</v>
      </c>
      <c r="D29" s="41">
        <f t="shared" si="5"/>
        <v>2.0295280000000001E-3</v>
      </c>
      <c r="E29" s="11">
        <v>1.36</v>
      </c>
      <c r="F29" s="25">
        <v>0.15</v>
      </c>
      <c r="G29" s="22">
        <v>5.0000000000000001E-3</v>
      </c>
      <c r="H29" s="11">
        <f t="shared" ref="H29:H32" si="9">G29/F29</f>
        <v>3.3333333333333333E-2</v>
      </c>
      <c r="I29" s="12">
        <f t="shared" ref="I29:I32" si="10">C29/F29</f>
        <v>0.99486666666666668</v>
      </c>
      <c r="J29" s="13">
        <f t="shared" si="7"/>
        <v>3.5816182570883981E-2</v>
      </c>
      <c r="K29" s="35">
        <f t="shared" ref="K29:K30" si="11">J29/I29*100</f>
        <v>3.6000987640773285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4" t="s">
        <v>31</v>
      </c>
      <c r="B30" s="15">
        <v>13.8</v>
      </c>
      <c r="C30" s="16">
        <v>6.9534999999999996E-3</v>
      </c>
      <c r="D30" s="41">
        <f t="shared" si="5"/>
        <v>2.1555849999999998E-4</v>
      </c>
      <c r="E30" s="11">
        <v>3.1</v>
      </c>
      <c r="F30" s="26">
        <v>7.1999999999999998E-3</v>
      </c>
      <c r="G30" s="22">
        <v>1E-4</v>
      </c>
      <c r="H30" s="11">
        <f t="shared" si="9"/>
        <v>1.388888888888889E-2</v>
      </c>
      <c r="I30" s="12">
        <f t="shared" si="10"/>
        <v>0.96576388888888887</v>
      </c>
      <c r="J30" s="13">
        <f>SQRT(E30*E30/100/100+H30*H30)*I30</f>
        <v>3.2806151153294744E-2</v>
      </c>
      <c r="K30" s="35">
        <f t="shared" si="11"/>
        <v>3.3969121780933658</v>
      </c>
      <c r="N30" s="19">
        <v>8.6239999999999997E-3</v>
      </c>
      <c r="O30" s="1">
        <v>4.6000000000000001E-4</v>
      </c>
    </row>
    <row r="31" spans="1:15" ht="16.8" x14ac:dyDescent="0.3">
      <c r="A31" s="14" t="s">
        <v>32</v>
      </c>
      <c r="B31" s="15">
        <v>14.4</v>
      </c>
      <c r="C31" s="16">
        <v>8.8977000000000001E-2</v>
      </c>
      <c r="D31" s="41">
        <f t="shared" si="5"/>
        <v>8.3638379999999995E-4</v>
      </c>
      <c r="E31" s="11">
        <v>0.94</v>
      </c>
      <c r="F31" s="30">
        <v>8.5000000000000006E-2</v>
      </c>
      <c r="G31" s="31">
        <v>6.0000000000000001E-3</v>
      </c>
      <c r="H31" s="11">
        <f t="shared" si="9"/>
        <v>7.0588235294117646E-2</v>
      </c>
      <c r="I31" s="12">
        <f t="shared" si="10"/>
        <v>1.0467882352941176</v>
      </c>
      <c r="J31" s="13">
        <f t="shared" ref="J31:J32" si="12">SQRT(E31*E31/100/100+H31*H31)*I31</f>
        <v>7.4543222458467326E-2</v>
      </c>
      <c r="K31" s="35">
        <f>J31/I31*100</f>
        <v>7.1211368207174024</v>
      </c>
      <c r="L31" t="s">
        <v>47</v>
      </c>
      <c r="N31" s="17">
        <v>0.10299999999999999</v>
      </c>
      <c r="O31" s="1">
        <v>3.0000000000000001E-3</v>
      </c>
    </row>
    <row r="32" spans="1:15" ht="16.8" x14ac:dyDescent="0.3">
      <c r="A32" s="14" t="s">
        <v>33</v>
      </c>
      <c r="B32" s="15">
        <v>14.7</v>
      </c>
      <c r="C32" s="20">
        <v>3.3262000000000001E-3</v>
      </c>
      <c r="D32" s="41">
        <f t="shared" si="5"/>
        <v>4.357322E-5</v>
      </c>
      <c r="E32" s="11">
        <v>1.31</v>
      </c>
      <c r="F32" s="26">
        <v>3.82E-3</v>
      </c>
      <c r="G32" s="22">
        <v>2.1000000000000001E-4</v>
      </c>
      <c r="H32" s="11">
        <f t="shared" si="9"/>
        <v>5.4973821989528798E-2</v>
      </c>
      <c r="I32" s="12">
        <f t="shared" si="10"/>
        <v>0.87073298429319368</v>
      </c>
      <c r="J32" s="13">
        <f t="shared" si="12"/>
        <v>4.9207825087526087E-2</v>
      </c>
      <c r="K32" s="35">
        <f t="shared" ref="K32" si="13">J32/I32*100</f>
        <v>5.6513105596280946</v>
      </c>
      <c r="N32" s="19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42" t="s">
        <v>2</v>
      </c>
      <c r="G33" s="42" t="s">
        <v>1</v>
      </c>
      <c r="H33" s="4" t="s">
        <v>43</v>
      </c>
      <c r="I33" s="5" t="s">
        <v>3</v>
      </c>
      <c r="J33" s="4" t="s">
        <v>35</v>
      </c>
      <c r="K33" s="34" t="s">
        <v>42</v>
      </c>
      <c r="N33" s="3" t="s">
        <v>2</v>
      </c>
      <c r="O33" s="3" t="s">
        <v>1</v>
      </c>
    </row>
    <row r="34" spans="1:15" x14ac:dyDescent="0.3">
      <c r="A34" s="3"/>
      <c r="B34" s="3"/>
      <c r="C34" s="3"/>
      <c r="D34" s="3"/>
      <c r="E34" s="4"/>
      <c r="F34" s="42"/>
      <c r="G34" s="42"/>
      <c r="H34" s="4"/>
      <c r="I34" s="5"/>
      <c r="J34" s="4"/>
      <c r="K34" s="34"/>
      <c r="N34" s="3"/>
      <c r="O34" s="3"/>
    </row>
    <row r="35" spans="1:15" x14ac:dyDescent="0.3">
      <c r="E35" s="28"/>
      <c r="F35" s="45" t="s">
        <v>41</v>
      </c>
    </row>
    <row r="36" spans="1:15" x14ac:dyDescent="0.3">
      <c r="E36" s="32"/>
      <c r="F36" s="45" t="s">
        <v>45</v>
      </c>
    </row>
    <row r="37" spans="1:15" x14ac:dyDescent="0.3">
      <c r="E37" s="36"/>
      <c r="F37" s="45" t="s">
        <v>44</v>
      </c>
    </row>
    <row r="38" spans="1:15" x14ac:dyDescent="0.3">
      <c r="E38" s="39"/>
      <c r="F38" s="45" t="s">
        <v>46</v>
      </c>
    </row>
    <row r="40" spans="1:15" ht="16.8" x14ac:dyDescent="0.3">
      <c r="A40" s="14" t="s">
        <v>40</v>
      </c>
      <c r="B40" s="15">
        <v>8.1199999999999992</v>
      </c>
      <c r="C40" s="6">
        <v>14.71</v>
      </c>
      <c r="D40">
        <v>3.6</v>
      </c>
      <c r="E40" s="11">
        <f>D40/C40</f>
        <v>0.24473147518694766</v>
      </c>
      <c r="F40" s="46">
        <v>19</v>
      </c>
      <c r="G40" s="22">
        <v>1.7</v>
      </c>
      <c r="H40" s="27">
        <f>G40/F40</f>
        <v>8.9473684210526316E-2</v>
      </c>
      <c r="I40" s="12">
        <f t="shared" ref="I40" si="14">C40/F40</f>
        <v>0.77421052631578957</v>
      </c>
      <c r="J40" s="13">
        <f t="shared" ref="J40" si="15">SQRT(E40*E40+H40*H40)*I40</f>
        <v>0.20173946888782476</v>
      </c>
      <c r="K40" s="35">
        <f>J40/I40*100</f>
        <v>26.057443296184026</v>
      </c>
    </row>
    <row r="41" spans="1:15" ht="16.8" x14ac:dyDescent="0.3">
      <c r="A41" s="14" t="s">
        <v>40</v>
      </c>
      <c r="B41" s="15">
        <v>8.1199999999999992</v>
      </c>
      <c r="C41" s="6">
        <v>14.71</v>
      </c>
      <c r="D41">
        <v>3.6</v>
      </c>
      <c r="E41" s="11">
        <f>D41/C41</f>
        <v>0.24473147518694766</v>
      </c>
      <c r="F41" s="46">
        <v>18.2</v>
      </c>
      <c r="G41" s="22">
        <v>0.9</v>
      </c>
      <c r="H41" s="27">
        <f t="shared" ref="H41" si="16">G41/F41</f>
        <v>4.9450549450549455E-2</v>
      </c>
      <c r="I41" s="12">
        <f>C41/F41</f>
        <v>0.80824175824175837</v>
      </c>
      <c r="J41" s="13">
        <f>SQRT(E41*E41+H41*H41)*I41</f>
        <v>0.20179977800323834</v>
      </c>
      <c r="K41" s="35">
        <f>J41/I41*100</f>
        <v>24.967749555805145</v>
      </c>
    </row>
    <row r="42" spans="1:15" ht="16.8" x14ac:dyDescent="0.3">
      <c r="A42" s="14" t="s">
        <v>26</v>
      </c>
      <c r="B42" s="15">
        <v>11.15</v>
      </c>
      <c r="C42" s="16">
        <v>0.435</v>
      </c>
      <c r="D42" s="10">
        <v>4.0000000000000001E-3</v>
      </c>
      <c r="E42" s="11">
        <f t="shared" ref="E42:E46" si="17">D42/C42</f>
        <v>9.1954022988505746E-3</v>
      </c>
      <c r="F42" s="30">
        <v>0.47599999999999998</v>
      </c>
      <c r="G42" s="31">
        <v>2.8000000000000001E-2</v>
      </c>
      <c r="H42" s="11">
        <f t="shared" ref="H42:H45" si="18">G42/F42</f>
        <v>5.8823529411764712E-2</v>
      </c>
      <c r="I42" s="12">
        <f t="shared" ref="I42:I46" si="19">C42/F42</f>
        <v>0.91386554621848748</v>
      </c>
      <c r="J42" s="13">
        <f t="shared" ref="J42:J46" si="20">SQRT(E42*E42+H42*H42)*I42</f>
        <v>5.4409647012224595E-2</v>
      </c>
      <c r="K42" s="35">
        <f>J42/I42*100</f>
        <v>5.9537912592687139</v>
      </c>
      <c r="N42" s="15">
        <v>0.46500000000000002</v>
      </c>
      <c r="O42" s="1">
        <v>1.0999999999999999E-2</v>
      </c>
    </row>
    <row r="44" spans="1:15" ht="16.8" x14ac:dyDescent="0.3">
      <c r="A44" s="14" t="s">
        <v>28</v>
      </c>
      <c r="B44" s="15">
        <v>12.9</v>
      </c>
      <c r="C44" s="16">
        <v>0.19800000000000001</v>
      </c>
      <c r="D44" s="10">
        <v>4.0000000000000001E-3</v>
      </c>
      <c r="E44" s="11">
        <f t="shared" si="17"/>
        <v>2.02020202020202E-2</v>
      </c>
      <c r="F44" s="37">
        <v>0.15</v>
      </c>
      <c r="G44" s="38">
        <v>1.7000000000000001E-2</v>
      </c>
      <c r="H44" s="11">
        <f t="shared" si="18"/>
        <v>0.11333333333333334</v>
      </c>
      <c r="I44" s="12">
        <f t="shared" si="19"/>
        <v>1.32</v>
      </c>
      <c r="J44" s="13">
        <f t="shared" si="20"/>
        <v>0.15195812288624494</v>
      </c>
      <c r="K44" s="35">
        <f t="shared" ref="K44:K46" si="21">J44/I44*100</f>
        <v>11.511979006533707</v>
      </c>
      <c r="N44" s="15">
        <v>0.23599999999999999</v>
      </c>
      <c r="O44" s="1">
        <v>7.0000000000000001E-3</v>
      </c>
    </row>
    <row r="45" spans="1:15" ht="16.8" x14ac:dyDescent="0.3">
      <c r="A45" s="14" t="s">
        <v>33</v>
      </c>
      <c r="B45" s="15">
        <v>14.7</v>
      </c>
      <c r="C45" s="20">
        <v>3.7599999999999999E-3</v>
      </c>
      <c r="D45" s="10">
        <v>1E-4</v>
      </c>
      <c r="E45" s="11">
        <f t="shared" si="17"/>
        <v>2.6595744680851068E-2</v>
      </c>
      <c r="F45" s="26">
        <v>3.82E-3</v>
      </c>
      <c r="G45" s="22">
        <v>2.1000000000000001E-4</v>
      </c>
      <c r="H45" s="11">
        <f t="shared" si="18"/>
        <v>5.4973821989528798E-2</v>
      </c>
      <c r="I45" s="12">
        <f t="shared" si="19"/>
        <v>0.98429319371727741</v>
      </c>
      <c r="J45" s="13">
        <f t="shared" si="20"/>
        <v>6.0110058754971572E-2</v>
      </c>
      <c r="K45" s="35">
        <f t="shared" si="21"/>
        <v>6.1069261820210485</v>
      </c>
      <c r="N45" s="19">
        <v>4.2570000000000004E-3</v>
      </c>
      <c r="O45" s="1">
        <v>1.2E-4</v>
      </c>
    </row>
    <row r="46" spans="1:15" ht="16.8" x14ac:dyDescent="0.3">
      <c r="A46" s="7" t="s">
        <v>29</v>
      </c>
      <c r="B46" s="8">
        <v>12.9</v>
      </c>
      <c r="C46" s="9">
        <v>0.19400000000000001</v>
      </c>
      <c r="D46" s="10">
        <v>3.0000000000000001E-3</v>
      </c>
      <c r="E46" s="11">
        <f t="shared" si="17"/>
        <v>1.5463917525773196E-2</v>
      </c>
      <c r="F46" s="23">
        <v>0.30299999999999999</v>
      </c>
      <c r="G46" s="24">
        <v>0.02</v>
      </c>
      <c r="H46" s="11">
        <f>G46/F46</f>
        <v>6.6006600660066014E-2</v>
      </c>
      <c r="I46" s="12">
        <f t="shared" si="19"/>
        <v>0.64026402640264035</v>
      </c>
      <c r="J46" s="13">
        <f t="shared" si="20"/>
        <v>4.3405953818730823E-2</v>
      </c>
      <c r="K46" s="35">
        <f t="shared" si="21"/>
        <v>6.7793835088017715</v>
      </c>
      <c r="N46" s="8">
        <v>0.2</v>
      </c>
      <c r="O46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2014-04-16T15:43:53Z</dcterms:modified>
</cp:coreProperties>
</file>